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7(MH-AMARA)" sheetId="1" r:id="rId1"/>
  </sheets>
  <definedNames>
    <definedName name="_Regression_Int" localSheetId="0" hidden="1">1</definedName>
    <definedName name="_xlnm.Print_Area" localSheetId="0">'T37(MH-AMARA)'!$A$1:$I$56</definedName>
    <definedName name="_xlnm.Print_Area">'T37(MH-AMARA)'!$A$1:$I$62</definedName>
    <definedName name="Print_Area_MI" localSheetId="0">'T37(MH-AMARA)'!$A$1:$I$66</definedName>
    <definedName name="PRINT_AREA_MI">'T37(MH-AMARA)'!$A$1:$I$62</definedName>
  </definedNames>
  <calcPr fullCalcOnLoad="1"/>
</workbook>
</file>

<file path=xl/sharedStrings.xml><?xml version="1.0" encoding="utf-8"?>
<sst xmlns="http://schemas.openxmlformats.org/spreadsheetml/2006/main" count="74" uniqueCount="46">
  <si>
    <t xml:space="preserve"> </t>
  </si>
  <si>
    <t>LOCAL BODIES</t>
  </si>
  <si>
    <t>(Rs.'000)</t>
  </si>
  <si>
    <t>State/Local Body</t>
  </si>
  <si>
    <t>Source of income/</t>
  </si>
  <si>
    <t>1990-91</t>
  </si>
  <si>
    <t>1998-99</t>
  </si>
  <si>
    <t>Head of expenditure</t>
  </si>
  <si>
    <t xml:space="preserve">         1</t>
  </si>
  <si>
    <t>A. INCOME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</si>
  <si>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</si>
  <si>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</si>
  <si>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</si>
  <si>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</si>
  <si>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</si>
  <si>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>-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</si>
  <si>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</si>
  <si>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</si>
  <si>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</si>
  <si>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</si>
  <si>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 xml:space="preserve"> II.Non-tax revenue</t>
  </si>
  <si>
    <t>III.Ordinary grants</t>
  </si>
  <si>
    <t>B. EXPENDITURE</t>
  </si>
  <si>
    <t xml:space="preserve"> I.Ordinary Expenditure</t>
  </si>
  <si>
    <t xml:space="preserve">    General administration</t>
  </si>
  <si>
    <t xml:space="preserve">     &amp; collection of revenue</t>
  </si>
  <si>
    <t xml:space="preserve">    Public health</t>
  </si>
  <si>
    <t xml:space="preserve">    Safety &amp; convenience</t>
  </si>
  <si>
    <t xml:space="preserve">    Education</t>
  </si>
  <si>
    <t xml:space="preserve">    Public works</t>
  </si>
  <si>
    <t xml:space="preserve">    Miscellaneous</t>
  </si>
  <si>
    <t>II.Repayment of loan</t>
  </si>
  <si>
    <t>Total wages and salaries</t>
  </si>
  <si>
    <t xml:space="preserve"> paid to all employees</t>
  </si>
  <si>
    <t>1999-00</t>
  </si>
  <si>
    <t xml:space="preserve"> 2000-01</t>
  </si>
  <si>
    <t>2001-02</t>
  </si>
  <si>
    <t>2002-03</t>
  </si>
  <si>
    <t>TAMILNADU-MADURAI</t>
  </si>
  <si>
    <t>2003-04</t>
  </si>
  <si>
    <t>2004-05</t>
  </si>
  <si>
    <t>Total ordinary income (I+II+III)</t>
  </si>
  <si>
    <t>Total revenue expenditure* (I+II)</t>
  </si>
  <si>
    <t xml:space="preserve"> (*) Salary expenditure is included in the total revenue expenditure.</t>
  </si>
  <si>
    <t>Note : As per New Accounting System-Rs.10000/- and above expenses in public works are taken in capital expenditure.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</si>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</sst>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/>
      <protection/>
    </xf>
    <xf numFmtId="0" fontId="4" fillId="0" borderId="1" xfId="0" applyFont="1" applyBorder="1" applyAlignment="1">
      <alignment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6"/>
  <sheetViews>
    <sheetView showGridLines="0" tabSelected="1" view="pageBreakPreview" zoomScaleNormal="75" zoomScaleSheetLayoutView="100" workbookViewId="0" topLeftCell="A1">
      <selection activeCell="A6" sqref="A6"/>
    </sheetView>
  </sheetViews>
  <sheetFormatPr defaultColWidth="9.625" defaultRowHeight="12.75"/>
  <cols>
    <col min="1" max="1" width="22.875" style="2" customWidth="1"/>
    <col min="2" max="2" width="8.375" style="2" customWidth="1"/>
    <col min="3" max="3" width="8.75390625" style="2" customWidth="1"/>
    <col min="4" max="4" width="8.50390625" style="2" customWidth="1"/>
    <col min="5" max="5" width="9.25390625" style="2" customWidth="1"/>
    <col min="6" max="6" width="9.125" style="2" customWidth="1"/>
    <col min="7" max="7" width="9.25390625" style="2" customWidth="1"/>
    <col min="8" max="8" width="9.625" style="2" customWidth="1"/>
    <col min="9" max="9" width="9.50390625" style="2" customWidth="1"/>
    <col min="10" max="15" width="9.625" style="2" customWidth="1"/>
    <col min="16" max="16" width="50.625" style="2" customWidth="1"/>
    <col min="17" max="17" width="9.625" style="2" customWidth="1"/>
    <col min="18" max="18" width="50.625" style="2" customWidth="1"/>
    <col min="19" max="16384" width="9.625" style="2" customWidth="1"/>
  </cols>
  <sheetData>
    <row r="1" spans="1:18" ht="12.75">
      <c r="A1" s="1">
        <v>492</v>
      </c>
      <c r="I1" s="3"/>
      <c r="P1" s="4" t="s">
        <v>0</v>
      </c>
      <c r="R1" s="4"/>
    </row>
    <row r="3" spans="1:9" ht="12.75">
      <c r="A3" s="20" t="s">
        <v>1</v>
      </c>
      <c r="B3" s="21"/>
      <c r="C3" s="21"/>
      <c r="D3" s="21"/>
      <c r="E3" s="21"/>
      <c r="F3" s="21"/>
      <c r="G3" s="21"/>
      <c r="H3" s="21"/>
      <c r="I3" s="21"/>
    </row>
    <row r="5" spans="1:9" ht="12.75">
      <c r="A5" s="20" t="s">
        <v>45</v>
      </c>
      <c r="B5" s="22"/>
      <c r="C5" s="22"/>
      <c r="D5" s="22"/>
      <c r="E5" s="22"/>
      <c r="F5" s="22"/>
      <c r="G5" s="22"/>
      <c r="H5" s="22"/>
      <c r="I5" s="22"/>
    </row>
    <row r="6" ht="12.75">
      <c r="I6" s="5" t="s">
        <v>2</v>
      </c>
    </row>
    <row r="7" spans="1:13" ht="12.75">
      <c r="A7" s="6"/>
      <c r="B7" s="6"/>
      <c r="C7" s="6"/>
      <c r="D7" s="6"/>
      <c r="E7" s="6"/>
      <c r="F7" s="6"/>
      <c r="G7" s="6"/>
      <c r="H7" s="6"/>
      <c r="I7" s="6"/>
      <c r="J7" s="4" t="s">
        <v>0</v>
      </c>
      <c r="M7" s="4" t="s">
        <v>0</v>
      </c>
    </row>
    <row r="8" spans="1:9" ht="12.75">
      <c r="A8" s="7" t="s">
        <v>3</v>
      </c>
      <c r="B8" s="23" t="s">
        <v>38</v>
      </c>
      <c r="C8" s="24"/>
      <c r="D8" s="24"/>
      <c r="E8" s="24"/>
      <c r="F8" s="24"/>
      <c r="G8" s="24"/>
      <c r="H8" s="24"/>
      <c r="I8" s="24"/>
    </row>
    <row r="9" spans="1:9" ht="12.75">
      <c r="A9" s="8"/>
      <c r="B9" s="9"/>
      <c r="C9" s="9"/>
      <c r="D9" s="9"/>
      <c r="E9" s="9"/>
      <c r="F9" s="9"/>
      <c r="G9" s="9"/>
      <c r="H9" s="9"/>
      <c r="I9" s="9"/>
    </row>
    <row r="10" spans="1:9" ht="12.75">
      <c r="A10" s="7" t="s">
        <v>4</v>
      </c>
      <c r="B10" s="5" t="s">
        <v>5</v>
      </c>
      <c r="C10" s="5" t="s">
        <v>6</v>
      </c>
      <c r="D10" s="5" t="s">
        <v>34</v>
      </c>
      <c r="E10" s="5" t="s">
        <v>35</v>
      </c>
      <c r="F10" s="5" t="s">
        <v>36</v>
      </c>
      <c r="G10" s="5" t="s">
        <v>37</v>
      </c>
      <c r="H10" s="5" t="s">
        <v>39</v>
      </c>
      <c r="I10" s="5" t="s">
        <v>40</v>
      </c>
    </row>
    <row r="11" spans="1:9" ht="12.75">
      <c r="A11" s="7" t="s">
        <v>7</v>
      </c>
      <c r="B11" s="8"/>
      <c r="C11" s="8"/>
      <c r="D11" s="8"/>
      <c r="E11" s="8"/>
      <c r="F11" s="8"/>
      <c r="G11" s="8"/>
      <c r="H11" s="8"/>
      <c r="I11" s="8"/>
    </row>
    <row r="12" spans="1:13" ht="12.75">
      <c r="A12" s="6"/>
      <c r="B12" s="6"/>
      <c r="C12" s="6"/>
      <c r="D12" s="6"/>
      <c r="E12" s="6"/>
      <c r="F12" s="6"/>
      <c r="G12" s="6"/>
      <c r="H12" s="6"/>
      <c r="I12" s="6"/>
      <c r="M12" s="4" t="s">
        <v>0</v>
      </c>
    </row>
    <row r="13" spans="1:9" ht="12.75">
      <c r="A13" s="7" t="s">
        <v>8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</row>
    <row r="14" spans="1:13" ht="12.75">
      <c r="A14" s="11"/>
      <c r="B14" s="11"/>
      <c r="C14" s="11"/>
      <c r="D14" s="11"/>
      <c r="E14" s="11"/>
      <c r="F14" s="11"/>
      <c r="G14" s="11"/>
      <c r="H14" s="11"/>
      <c r="I14" s="11"/>
      <c r="M14" s="4" t="s">
        <v>0</v>
      </c>
    </row>
    <row r="16" spans="1:9" ht="12.75">
      <c r="A16" s="20" t="s">
        <v>9</v>
      </c>
      <c r="B16" s="21"/>
      <c r="C16" s="21"/>
      <c r="D16" s="21"/>
      <c r="E16" s="21"/>
      <c r="F16" s="21"/>
      <c r="G16" s="21"/>
      <c r="H16" s="21"/>
      <c r="I16" s="21"/>
    </row>
    <row r="18" spans="1:9" ht="12.75">
      <c r="A18" s="7" t="s">
        <v>10</v>
      </c>
      <c r="B18" s="17">
        <f aca="true" t="shared" si="0" ref="B18:I18">SUM(B20:B27)</f>
        <v>40374</v>
      </c>
      <c r="C18" s="17">
        <f t="shared" si="0"/>
        <v>320780</v>
      </c>
      <c r="D18" s="17">
        <f t="shared" si="0"/>
        <v>313476</v>
      </c>
      <c r="E18" s="17">
        <f t="shared" si="0"/>
        <v>415949</v>
      </c>
      <c r="F18" s="18">
        <f t="shared" si="0"/>
        <v>394211</v>
      </c>
      <c r="G18" s="17">
        <f t="shared" si="0"/>
        <v>466136</v>
      </c>
      <c r="H18" s="18">
        <f>SUM(H20:H27)</f>
        <v>476678</v>
      </c>
      <c r="I18" s="18">
        <f t="shared" si="0"/>
        <v>474964</v>
      </c>
    </row>
    <row r="20" spans="1:11" ht="12.75">
      <c r="A20" s="4" t="s">
        <v>11</v>
      </c>
      <c r="B20" s="3">
        <v>30760</v>
      </c>
      <c r="C20" s="3">
        <v>64585</v>
      </c>
      <c r="D20" s="13">
        <v>102755</v>
      </c>
      <c r="E20" s="2">
        <v>208122</v>
      </c>
      <c r="F20" s="13">
        <v>184082</v>
      </c>
      <c r="G20" s="2">
        <v>259893</v>
      </c>
      <c r="H20" s="13">
        <v>258985</v>
      </c>
      <c r="I20" s="13">
        <v>260648</v>
      </c>
      <c r="K20" s="14"/>
    </row>
    <row r="21" spans="1:9" ht="12.75">
      <c r="A21" s="4" t="s">
        <v>12</v>
      </c>
      <c r="B21" s="3">
        <v>3492</v>
      </c>
      <c r="C21" s="3">
        <v>21532</v>
      </c>
      <c r="D21" s="13">
        <v>34619</v>
      </c>
      <c r="E21" s="2">
        <v>30155</v>
      </c>
      <c r="F21" s="13">
        <v>27631</v>
      </c>
      <c r="G21" s="2">
        <v>30538</v>
      </c>
      <c r="H21" s="13">
        <v>30754</v>
      </c>
      <c r="I21" s="13">
        <v>33322</v>
      </c>
    </row>
    <row r="22" spans="1:9" ht="12.75">
      <c r="A22" s="4" t="s">
        <v>13</v>
      </c>
      <c r="B22" s="3" t="s">
        <v>15</v>
      </c>
      <c r="C22" s="3" t="s">
        <v>15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3" t="s">
        <v>15</v>
      </c>
    </row>
    <row r="23" spans="1:9" ht="12.75">
      <c r="A23" s="4" t="s">
        <v>14</v>
      </c>
      <c r="B23" s="3" t="s">
        <v>15</v>
      </c>
      <c r="C23" s="3" t="s">
        <v>15</v>
      </c>
      <c r="D23" s="15" t="s">
        <v>15</v>
      </c>
      <c r="E23" s="15" t="s">
        <v>15</v>
      </c>
      <c r="F23" s="15" t="s">
        <v>15</v>
      </c>
      <c r="G23" s="15" t="s">
        <v>15</v>
      </c>
      <c r="H23" s="15" t="s">
        <v>15</v>
      </c>
      <c r="I23" s="15" t="s">
        <v>15</v>
      </c>
    </row>
    <row r="24" spans="1:9" ht="12.75">
      <c r="A24" s="4" t="s">
        <v>16</v>
      </c>
      <c r="B24" s="3">
        <v>1351</v>
      </c>
      <c r="C24" s="3">
        <v>2554</v>
      </c>
      <c r="D24" s="3">
        <v>6477</v>
      </c>
      <c r="E24" s="3">
        <v>7124</v>
      </c>
      <c r="F24" s="3">
        <v>7940</v>
      </c>
      <c r="G24" s="3">
        <v>7890</v>
      </c>
      <c r="H24" s="3">
        <v>7333</v>
      </c>
      <c r="I24" s="3">
        <v>7430</v>
      </c>
    </row>
    <row r="25" spans="1:9" ht="12.75">
      <c r="A25" s="4" t="s">
        <v>17</v>
      </c>
      <c r="B25" s="3">
        <v>62</v>
      </c>
      <c r="C25" s="3">
        <v>12</v>
      </c>
      <c r="D25" s="3">
        <v>15</v>
      </c>
      <c r="E25" s="3">
        <v>16</v>
      </c>
      <c r="F25" s="3">
        <v>18</v>
      </c>
      <c r="G25" s="3">
        <v>11</v>
      </c>
      <c r="H25" s="3">
        <v>14</v>
      </c>
      <c r="I25" s="3">
        <v>18</v>
      </c>
    </row>
    <row r="26" spans="1:9" ht="12.75">
      <c r="A26" s="4" t="s">
        <v>18</v>
      </c>
      <c r="B26" s="3" t="s">
        <v>15</v>
      </c>
      <c r="C26" s="3" t="s">
        <v>15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3" t="s">
        <v>15</v>
      </c>
    </row>
    <row r="27" spans="1:9" ht="12.75">
      <c r="A27" s="4" t="s">
        <v>19</v>
      </c>
      <c r="B27" s="3">
        <v>4709</v>
      </c>
      <c r="C27" s="3">
        <v>232097</v>
      </c>
      <c r="D27" s="13">
        <v>169610</v>
      </c>
      <c r="E27" s="2">
        <v>170532</v>
      </c>
      <c r="F27" s="13">
        <v>174540</v>
      </c>
      <c r="G27" s="2">
        <v>167804</v>
      </c>
      <c r="H27" s="13">
        <v>179592</v>
      </c>
      <c r="I27" s="13">
        <v>173546</v>
      </c>
    </row>
    <row r="29" spans="1:9" ht="12.75">
      <c r="A29" s="7" t="s">
        <v>20</v>
      </c>
      <c r="B29" s="5">
        <v>53566</v>
      </c>
      <c r="C29" s="5">
        <v>115449</v>
      </c>
      <c r="D29" s="10">
        <v>128541</v>
      </c>
      <c r="E29" s="8">
        <v>289778</v>
      </c>
      <c r="F29" s="18">
        <v>247562</v>
      </c>
      <c r="G29" s="8">
        <v>388443</v>
      </c>
      <c r="H29" s="18">
        <v>408546</v>
      </c>
      <c r="I29" s="18">
        <v>358488</v>
      </c>
    </row>
    <row r="30" spans="1:9" ht="12.75">
      <c r="A30" s="8"/>
      <c r="B30" s="8"/>
      <c r="C30" s="8"/>
      <c r="D30" s="8"/>
      <c r="E30" s="8"/>
      <c r="F30" s="19"/>
      <c r="G30" s="8"/>
      <c r="H30" s="19"/>
      <c r="I30" s="19"/>
    </row>
    <row r="31" spans="1:9" ht="12.75">
      <c r="A31" s="7" t="s">
        <v>21</v>
      </c>
      <c r="B31" s="5">
        <v>15654</v>
      </c>
      <c r="C31" s="5">
        <v>131588</v>
      </c>
      <c r="D31" s="10">
        <v>136130</v>
      </c>
      <c r="E31" s="8">
        <v>216850</v>
      </c>
      <c r="F31" s="18">
        <v>96790</v>
      </c>
      <c r="G31" s="8">
        <v>249912</v>
      </c>
      <c r="H31" s="18">
        <v>206463</v>
      </c>
      <c r="I31" s="18">
        <v>200639</v>
      </c>
    </row>
    <row r="33" spans="1:9" ht="12.75">
      <c r="A33" s="7" t="s">
        <v>41</v>
      </c>
      <c r="B33" s="17">
        <f>+B18+B29+B31</f>
        <v>109594</v>
      </c>
      <c r="C33" s="17">
        <f aca="true" t="shared" si="1" ref="C33:I33">+C18+C29+C31</f>
        <v>567817</v>
      </c>
      <c r="D33" s="17">
        <f t="shared" si="1"/>
        <v>578147</v>
      </c>
      <c r="E33" s="17">
        <f t="shared" si="1"/>
        <v>922577</v>
      </c>
      <c r="F33" s="17">
        <f t="shared" si="1"/>
        <v>738563</v>
      </c>
      <c r="G33" s="17">
        <f t="shared" si="1"/>
        <v>1104491</v>
      </c>
      <c r="H33" s="17">
        <f>+H18+H29+H31</f>
        <v>1091687</v>
      </c>
      <c r="I33" s="17">
        <f t="shared" si="1"/>
        <v>1034091</v>
      </c>
    </row>
    <row r="35" spans="1:9" ht="12.75">
      <c r="A35" s="20" t="s">
        <v>22</v>
      </c>
      <c r="B35" s="21"/>
      <c r="C35" s="21"/>
      <c r="D35" s="21"/>
      <c r="E35" s="21"/>
      <c r="F35" s="21"/>
      <c r="G35" s="21"/>
      <c r="H35" s="21"/>
      <c r="I35" s="21"/>
    </row>
    <row r="36" ht="12.75">
      <c r="I36" s="16"/>
    </row>
    <row r="37" spans="1:10" ht="12.75">
      <c r="A37" s="7" t="s">
        <v>23</v>
      </c>
      <c r="B37" s="5">
        <f>SUM(B40:B45)</f>
        <v>136143</v>
      </c>
      <c r="C37" s="5">
        <f aca="true" t="shared" si="2" ref="C37:I37">SUM(C40:C45)</f>
        <v>788749</v>
      </c>
      <c r="D37" s="5">
        <f t="shared" si="2"/>
        <v>832084</v>
      </c>
      <c r="E37" s="5">
        <f t="shared" si="2"/>
        <v>632245</v>
      </c>
      <c r="F37" s="5">
        <f t="shared" si="2"/>
        <v>552080</v>
      </c>
      <c r="G37" s="5">
        <f t="shared" si="2"/>
        <v>664450</v>
      </c>
      <c r="H37" s="5">
        <f>SUM(H40:H45)</f>
        <v>624275</v>
      </c>
      <c r="I37" s="5">
        <f t="shared" si="2"/>
        <v>612522</v>
      </c>
      <c r="J37" s="12"/>
    </row>
    <row r="38" spans="6:9" ht="12.75">
      <c r="F38" s="16"/>
      <c r="H38" s="16"/>
      <c r="I38" s="16"/>
    </row>
    <row r="39" ht="12.75">
      <c r="A39" s="4" t="s">
        <v>24</v>
      </c>
    </row>
    <row r="40" spans="1:9" ht="12.75">
      <c r="A40" s="4" t="s">
        <v>25</v>
      </c>
      <c r="B40" s="3">
        <v>18041</v>
      </c>
      <c r="C40" s="3">
        <v>199624</v>
      </c>
      <c r="D40" s="2">
        <v>227915</v>
      </c>
      <c r="E40" s="2">
        <v>333262</v>
      </c>
      <c r="F40" s="16">
        <v>253269</v>
      </c>
      <c r="G40" s="2">
        <v>354823</v>
      </c>
      <c r="H40" s="16">
        <v>352732</v>
      </c>
      <c r="I40" s="16">
        <v>327622</v>
      </c>
    </row>
    <row r="41" spans="1:9" ht="12.75">
      <c r="A41" s="4" t="s">
        <v>26</v>
      </c>
      <c r="B41" s="3">
        <v>71149</v>
      </c>
      <c r="C41" s="3">
        <v>249890</v>
      </c>
      <c r="D41" s="13">
        <v>291934</v>
      </c>
      <c r="E41" s="2">
        <v>158891</v>
      </c>
      <c r="F41" s="12">
        <v>168593</v>
      </c>
      <c r="G41" s="2">
        <v>163402</v>
      </c>
      <c r="H41" s="12">
        <v>173863</v>
      </c>
      <c r="I41" s="12">
        <v>188167</v>
      </c>
    </row>
    <row r="42" spans="1:9" ht="12.75">
      <c r="A42" s="4" t="s">
        <v>27</v>
      </c>
      <c r="B42" s="3">
        <v>4157</v>
      </c>
      <c r="C42" s="3">
        <v>4097</v>
      </c>
      <c r="D42" s="3">
        <v>5361</v>
      </c>
      <c r="E42" s="3">
        <v>2315</v>
      </c>
      <c r="F42" s="3">
        <v>3915</v>
      </c>
      <c r="G42" s="3">
        <v>2765</v>
      </c>
      <c r="H42" s="3">
        <v>4894</v>
      </c>
      <c r="I42" s="3">
        <v>4925</v>
      </c>
    </row>
    <row r="43" spans="1:9" ht="12.75">
      <c r="A43" s="4" t="s">
        <v>28</v>
      </c>
      <c r="B43" s="3">
        <v>3749</v>
      </c>
      <c r="C43" s="3">
        <v>24202</v>
      </c>
      <c r="D43" s="13">
        <v>36934</v>
      </c>
      <c r="E43" s="2">
        <v>46213</v>
      </c>
      <c r="F43" s="12">
        <v>53303</v>
      </c>
      <c r="G43" s="2">
        <v>47061</v>
      </c>
      <c r="H43" s="12">
        <v>20900</v>
      </c>
      <c r="I43" s="12">
        <v>15747</v>
      </c>
    </row>
    <row r="44" spans="1:9" ht="12.75">
      <c r="A44" s="4" t="s">
        <v>29</v>
      </c>
      <c r="B44" s="3">
        <v>33623</v>
      </c>
      <c r="C44" s="3">
        <v>275581</v>
      </c>
      <c r="D44" s="13">
        <v>227883</v>
      </c>
      <c r="E44" s="2">
        <v>25064</v>
      </c>
      <c r="F44" s="12">
        <v>7747</v>
      </c>
      <c r="G44" s="2">
        <v>31146</v>
      </c>
      <c r="H44" s="12">
        <v>10933</v>
      </c>
      <c r="I44" s="12">
        <v>10893</v>
      </c>
    </row>
    <row r="45" spans="1:9" ht="12.75">
      <c r="A45" s="4" t="s">
        <v>30</v>
      </c>
      <c r="B45" s="3">
        <v>5424</v>
      </c>
      <c r="C45" s="3">
        <v>35355</v>
      </c>
      <c r="D45" s="13">
        <v>42057</v>
      </c>
      <c r="E45" s="2">
        <v>66500</v>
      </c>
      <c r="F45" s="12">
        <v>65253</v>
      </c>
      <c r="G45" s="2">
        <v>65253</v>
      </c>
      <c r="H45" s="12">
        <v>60953</v>
      </c>
      <c r="I45" s="12">
        <v>65168</v>
      </c>
    </row>
    <row r="46" spans="6:9" ht="12.75">
      <c r="F46" s="16"/>
      <c r="H46" s="16"/>
      <c r="I46" s="16"/>
    </row>
    <row r="47" spans="1:9" ht="12.75">
      <c r="A47" s="7" t="s">
        <v>31</v>
      </c>
      <c r="B47" s="5">
        <v>2834</v>
      </c>
      <c r="C47" s="5">
        <v>18660</v>
      </c>
      <c r="D47" s="10">
        <v>16339</v>
      </c>
      <c r="E47" s="8">
        <v>5252</v>
      </c>
      <c r="F47" s="18">
        <v>7396</v>
      </c>
      <c r="G47" s="8">
        <v>12715</v>
      </c>
      <c r="H47" s="18">
        <v>20961</v>
      </c>
      <c r="I47" s="18">
        <v>36481</v>
      </c>
    </row>
    <row r="48" spans="6:9" ht="12.75">
      <c r="F48" s="16"/>
      <c r="H48" s="16"/>
      <c r="I48" s="16"/>
    </row>
    <row r="49" spans="1:10" ht="12.75">
      <c r="A49" s="7" t="s">
        <v>42</v>
      </c>
      <c r="B49" s="5">
        <f>+B37+B47</f>
        <v>138977</v>
      </c>
      <c r="C49" s="5">
        <f aca="true" t="shared" si="3" ref="C49:I49">+C37+C47</f>
        <v>807409</v>
      </c>
      <c r="D49" s="5">
        <f t="shared" si="3"/>
        <v>848423</v>
      </c>
      <c r="E49" s="5">
        <f t="shared" si="3"/>
        <v>637497</v>
      </c>
      <c r="F49" s="5">
        <f t="shared" si="3"/>
        <v>559476</v>
      </c>
      <c r="G49" s="5">
        <f t="shared" si="3"/>
        <v>677165</v>
      </c>
      <c r="H49" s="5">
        <f>+H37+H47</f>
        <v>645236</v>
      </c>
      <c r="I49" s="5">
        <f t="shared" si="3"/>
        <v>649003</v>
      </c>
      <c r="J49" s="16"/>
    </row>
    <row r="50" spans="6:9" ht="12.75">
      <c r="F50" s="16"/>
      <c r="H50" s="16"/>
      <c r="I50" s="16"/>
    </row>
    <row r="51" spans="1:9" ht="12.75">
      <c r="A51" s="4" t="s">
        <v>32</v>
      </c>
      <c r="F51" s="16"/>
      <c r="H51" s="16"/>
      <c r="I51" s="16"/>
    </row>
    <row r="52" spans="1:9" ht="12.75">
      <c r="A52" s="4" t="s">
        <v>33</v>
      </c>
      <c r="B52" s="3">
        <v>81883</v>
      </c>
      <c r="C52" s="3">
        <v>175523</v>
      </c>
      <c r="D52" s="13">
        <v>193076</v>
      </c>
      <c r="E52" s="2">
        <v>317127</v>
      </c>
      <c r="F52" s="12">
        <v>315526</v>
      </c>
      <c r="G52" s="2">
        <v>314825</v>
      </c>
      <c r="H52" s="12">
        <v>308988</v>
      </c>
      <c r="I52" s="12">
        <v>324043</v>
      </c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0:13" ht="12.75">
      <c r="J54" s="4"/>
      <c r="M54" s="4" t="s">
        <v>0</v>
      </c>
    </row>
    <row r="55" ht="12.75">
      <c r="A55" s="2" t="s">
        <v>43</v>
      </c>
    </row>
    <row r="56" ht="12.75">
      <c r="A56" s="2" t="s">
        <v>44</v>
      </c>
    </row>
  </sheetData>
  <mergeCells count="5">
    <mergeCell ref="A35:I35"/>
    <mergeCell ref="A3:I3"/>
    <mergeCell ref="A5:I5"/>
    <mergeCell ref="B8:I8"/>
    <mergeCell ref="A16:I16"/>
  </mergeCells>
  <printOptions/>
  <pageMargins left="0.75" right="0.25" top="0.34" bottom="0.5" header="0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2004-07-26T17:02:09Z</cp:lastPrinted>
  <dcterms:created xsi:type="dcterms:W3CDTF">2001-02-15T16:50:44Z</dcterms:created>
  <dcterms:modified xsi:type="dcterms:W3CDTF">2010-08-06T11:11:29Z</dcterms:modified>
  <cp:category/>
  <cp:version/>
  <cp:contentType/>
  <cp:contentStatus/>
</cp:coreProperties>
</file>